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oncorso STEM 2021\Da pubblicare\"/>
    </mc:Choice>
  </mc:AlternateContent>
  <xr:revisionPtr revIDLastSave="0" documentId="8_{C83C87F7-018D-401E-A0E6-A07D916CAC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UOLE" sheetId="1" r:id="rId1"/>
  </sheets>
  <calcPr calcId="191029"/>
</workbook>
</file>

<file path=xl/calcChain.xml><?xml version="1.0" encoding="utf-8"?>
<calcChain xmlns="http://schemas.openxmlformats.org/spreadsheetml/2006/main">
  <c r="V20" i="1" l="1"/>
  <c r="W20" i="1"/>
  <c r="X20" i="1"/>
  <c r="Y20" i="1"/>
  <c r="U20" i="1"/>
  <c r="AD18" i="1"/>
  <c r="AD16" i="1" l="1"/>
  <c r="AD15" i="1"/>
  <c r="AA14" i="1"/>
  <c r="AB14" i="1" s="1"/>
  <c r="Z13" i="1"/>
  <c r="AA13" i="1" s="1"/>
  <c r="AB13" i="1" s="1"/>
  <c r="AC13" i="1" s="1"/>
  <c r="Z12" i="1"/>
  <c r="AA12" i="1" s="1"/>
  <c r="AB12" i="1" s="1"/>
  <c r="AC12" i="1" s="1"/>
  <c r="Z11" i="1"/>
  <c r="AD10" i="1"/>
  <c r="Z9" i="1"/>
  <c r="AA9" i="1" s="1"/>
  <c r="AB9" i="1" s="1"/>
  <c r="AC9" i="1" s="1"/>
  <c r="Z8" i="1"/>
  <c r="AA7" i="1"/>
  <c r="Z7" i="1"/>
  <c r="AB7" i="1" l="1"/>
  <c r="Z20" i="1"/>
  <c r="AA11" i="1"/>
  <c r="AB11" i="1" s="1"/>
  <c r="AC11" i="1" s="1"/>
  <c r="AD14" i="1"/>
  <c r="AC14" i="1"/>
  <c r="AD12" i="1"/>
  <c r="AA8" i="1"/>
  <c r="AB8" i="1" s="1"/>
  <c r="AC8" i="1" s="1"/>
  <c r="AD8" i="1" s="1"/>
  <c r="AD9" i="1"/>
  <c r="AD13" i="1"/>
  <c r="AA20" i="1" l="1"/>
  <c r="AC7" i="1"/>
  <c r="AB20" i="1"/>
  <c r="AD11" i="1"/>
  <c r="AC20" i="1" l="1"/>
  <c r="AD20" i="1" s="1"/>
  <c r="AD7" i="1"/>
</calcChain>
</file>

<file path=xl/sharedStrings.xml><?xml version="1.0" encoding="utf-8"?>
<sst xmlns="http://schemas.openxmlformats.org/spreadsheetml/2006/main" count="211" uniqueCount="89">
  <si>
    <t>CONCORSO STEM - CALENDARIO PROVE E AULE FRIULI VENEZIA GIULIA</t>
  </si>
  <si>
    <t>a026</t>
  </si>
  <si>
    <t>a041</t>
  </si>
  <si>
    <t>A020</t>
  </si>
  <si>
    <t>A027</t>
  </si>
  <si>
    <t>A028-A</t>
  </si>
  <si>
    <t>A028-B</t>
  </si>
  <si>
    <t>A028-C</t>
  </si>
  <si>
    <t>A028-D</t>
  </si>
  <si>
    <t>A028-E</t>
  </si>
  <si>
    <t>MEC.</t>
  </si>
  <si>
    <t>DENOMINAZIONE</t>
  </si>
  <si>
    <t>PROV</t>
  </si>
  <si>
    <t>COMUNE</t>
  </si>
  <si>
    <t>COMUNE AULA</t>
  </si>
  <si>
    <t>INDIRIZZO</t>
  </si>
  <si>
    <t>TEL IST.</t>
  </si>
  <si>
    <t>EMAIL ISTITUTO</t>
  </si>
  <si>
    <t>INDIRIZZO AULA</t>
  </si>
  <si>
    <t>ID_AULA</t>
  </si>
  <si>
    <t>AULA</t>
  </si>
  <si>
    <t>INDICAZIONI</t>
  </si>
  <si>
    <t>DS</t>
  </si>
  <si>
    <t>POSTI DICH.</t>
  </si>
  <si>
    <t>POSTI COLL.</t>
  </si>
  <si>
    <t>posti</t>
  </si>
  <si>
    <t>SIST.OP.</t>
  </si>
  <si>
    <t>CONN.</t>
  </si>
  <si>
    <t>STAMP</t>
  </si>
  <si>
    <t>ACC. FACILITATO</t>
  </si>
  <si>
    <t>2 LUGLIO mattina</t>
  </si>
  <si>
    <t>2 LUGLIO pom.</t>
  </si>
  <si>
    <t>5 LUGLIO mattina</t>
  </si>
  <si>
    <t>5 LUGLIO pom.</t>
  </si>
  <si>
    <t>6 LUGLIO mattina</t>
  </si>
  <si>
    <t>6 LUGLIO pom.</t>
  </si>
  <si>
    <t>7 LUGLIO mattina</t>
  </si>
  <si>
    <t>7 LUGLIO pom.</t>
  </si>
  <si>
    <t>8 LUGLIO mattina</t>
  </si>
  <si>
    <t>postazioni allestite per aula</t>
  </si>
  <si>
    <t>UDIS01300A</t>
  </si>
  <si>
    <t>DELLA BASSA FRIULANA</t>
  </si>
  <si>
    <t>UDINE</t>
  </si>
  <si>
    <t xml:space="preserve">CERVIGNANO DEL FRIULI </t>
  </si>
  <si>
    <t>SAN GIORGIO DI NOGARO</t>
  </si>
  <si>
    <t>VIA RAMAZZOTTI, 41</t>
  </si>
  <si>
    <t>UDIS01300A@istruzione.it</t>
  </si>
  <si>
    <t>via Palladio</t>
  </si>
  <si>
    <t>lab. inf. B 1LA02</t>
  </si>
  <si>
    <t>BARBIERI - avvisato DG</t>
  </si>
  <si>
    <t>Windows 10</t>
  </si>
  <si>
    <t>Adsl maggiore di 2 mega</t>
  </si>
  <si>
    <t>X</t>
  </si>
  <si>
    <t>TAR</t>
  </si>
  <si>
    <t>CERVIGNANO DEL FRIULI</t>
  </si>
  <si>
    <t>via Pradati</t>
  </si>
  <si>
    <t>Lab. Informatica</t>
  </si>
  <si>
    <t>piano terra</t>
  </si>
  <si>
    <t>PALMANOVA</t>
  </si>
  <si>
    <t>via Milano 2</t>
  </si>
  <si>
    <t>Lab. Informatica1</t>
  </si>
  <si>
    <t>Fibra ottica</t>
  </si>
  <si>
    <t>Lab. Informatica3</t>
  </si>
  <si>
    <t>UDIS01600T</t>
  </si>
  <si>
    <t>ISIS "A. MALIGNANI" UDINE</t>
  </si>
  <si>
    <t xml:space="preserve">UDINE </t>
  </si>
  <si>
    <t>VIALE LEONARDO DA VINCI 10</t>
  </si>
  <si>
    <t>+39 043246361</t>
  </si>
  <si>
    <t>UDIS01600T@istruzione.it</t>
  </si>
  <si>
    <t>Viale Leonardo da Vinci 10</t>
  </si>
  <si>
    <t>F.0.12</t>
  </si>
  <si>
    <t>corpo F - piano terra</t>
  </si>
  <si>
    <t>CARLETTI  - avvisato DG</t>
  </si>
  <si>
    <t>Altro</t>
  </si>
  <si>
    <t>F.S.24</t>
  </si>
  <si>
    <t>Corpo F - Piano interrato</t>
  </si>
  <si>
    <t>F.S.17</t>
  </si>
  <si>
    <t>F.S.18</t>
  </si>
  <si>
    <t>UDIS021009</t>
  </si>
  <si>
    <t>DEGANUTTI</t>
  </si>
  <si>
    <t>VIALE ARMANDO DIAZ 60/A</t>
  </si>
  <si>
    <t>UDIS021009@istruzione.it</t>
  </si>
  <si>
    <t>via diaz n.60</t>
  </si>
  <si>
    <t>laboratorio portarossa</t>
  </si>
  <si>
    <t>3° piano lato laboratori</t>
  </si>
  <si>
    <t>Castellano</t>
  </si>
  <si>
    <t>laboratorio 101</t>
  </si>
  <si>
    <t xml:space="preserve">postazioni </t>
  </si>
  <si>
    <t>num aule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</si>
</sst>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Tahoma"/>
      <family val="2"/>
    </font>
    <font>
      <sz val="10"/>
      <color rgb="FFFF0000"/>
      <name val="Tahoma"/>
      <family val="2"/>
    </font>
    <font>
      <b/>
      <sz val="10"/>
      <color theme="1"/>
      <name val="Tahoma"/>
      <family val="2"/>
    </font>
    <font>
      <sz val="10"/>
      <color rgb="FF333333"/>
      <name val="Verdana"/>
      <family val="2"/>
    </font>
    <font>
      <b/>
      <sz val="8"/>
      <color rgb="FF000000"/>
      <name val="Verdana"/>
      <family val="2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shrinkToFit="1"/>
    </xf>
    <xf numFmtId="0" fontId="0" fillId="0" borderId="0" xfId="0" applyAlignme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shrinkToFit="1"/>
    </xf>
    <xf numFmtId="0" fontId="0" fillId="0" borderId="0" xfId="0" applyFill="1" applyAlignment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shrinkToFit="1"/>
    </xf>
    <xf numFmtId="0" fontId="0" fillId="0" borderId="1" xfId="0" applyFill="1" applyBorder="1" applyAlignment="1">
      <alignment horizontal="center" shrinkToFit="1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 shrinkToFit="1"/>
    </xf>
    <xf numFmtId="0" fontId="0" fillId="0" borderId="3" xfId="0" applyFill="1" applyBorder="1" applyAlignment="1">
      <alignment horizontal="center"/>
    </xf>
    <xf numFmtId="0" fontId="4" fillId="0" borderId="4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shrinkToFit="1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horizontal="center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0" xfId="0" applyFill="1" applyAlignment="1">
      <alignment vertical="top"/>
    </xf>
    <xf numFmtId="0" fontId="5" fillId="0" borderId="8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left" vertical="center" shrinkToFit="1"/>
    </xf>
    <xf numFmtId="0" fontId="5" fillId="0" borderId="10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/>
    </xf>
    <xf numFmtId="0" fontId="0" fillId="0" borderId="10" xfId="0" applyFill="1" applyBorder="1" applyAlignment="1"/>
    <xf numFmtId="0" fontId="1" fillId="0" borderId="10" xfId="0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5" fillId="0" borderId="12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 shrinkToFit="1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/>
    </xf>
    <xf numFmtId="0" fontId="0" fillId="0" borderId="13" xfId="0" applyFill="1" applyBorder="1" applyAlignment="1">
      <alignment horizontal="center"/>
    </xf>
    <xf numFmtId="0" fontId="0" fillId="0" borderId="13" xfId="0" applyFill="1" applyBorder="1" applyAlignment="1"/>
    <xf numFmtId="0" fontId="0" fillId="0" borderId="15" xfId="0" applyFill="1" applyBorder="1" applyAlignment="1">
      <alignment horizontal="center"/>
    </xf>
    <xf numFmtId="0" fontId="5" fillId="0" borderId="4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shrinkToFit="1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5" fillId="0" borderId="16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/>
    </xf>
    <xf numFmtId="0" fontId="0" fillId="0" borderId="5" xfId="0" applyFill="1" applyBorder="1" applyAlignment="1"/>
    <xf numFmtId="0" fontId="1" fillId="0" borderId="7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vertical="center" shrinkToFi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0"/>
  <sheetViews>
    <sheetView tabSelected="1" topLeftCell="E1" zoomScaleNormal="100" workbookViewId="0">
      <selection activeCell="AD20" sqref="AD20"/>
    </sheetView>
  </sheetViews>
  <sheetFormatPr defaultRowHeight="12.75" x14ac:dyDescent="0.2"/>
  <cols>
    <col min="1" max="1" width="11.42578125" bestFit="1" customWidth="1"/>
    <col min="2" max="2" width="24.7109375" bestFit="1" customWidth="1"/>
    <col min="3" max="4" width="0" hidden="1" customWidth="1"/>
    <col min="5" max="5" width="23.5703125" bestFit="1" customWidth="1"/>
    <col min="6" max="6" width="27.28515625" style="2" hidden="1" customWidth="1"/>
    <col min="7" max="8" width="0" hidden="1" customWidth="1"/>
    <col min="9" max="9" width="23.42578125" hidden="1" customWidth="1"/>
    <col min="11" max="11" width="19.42578125" bestFit="1" customWidth="1"/>
    <col min="12" max="15" width="9.140625" hidden="1" customWidth="1"/>
    <col min="16" max="16" width="9.140625" customWidth="1"/>
    <col min="17" max="20" width="9.140625" hidden="1" customWidth="1"/>
    <col min="21" max="21" width="8.28515625" customWidth="1"/>
    <col min="22" max="22" width="8.42578125" customWidth="1"/>
    <col min="23" max="23" width="8.140625" customWidth="1"/>
    <col min="25" max="28" width="8.85546875" customWidth="1"/>
    <col min="30" max="30" width="16.85546875" customWidth="1"/>
  </cols>
  <sheetData>
    <row r="1" spans="1:30" x14ac:dyDescent="0.2">
      <c r="A1" s="1" t="s">
        <v>0</v>
      </c>
    </row>
    <row r="3" spans="1:30" hidden="1" x14ac:dyDescent="0.2">
      <c r="A3" s="2"/>
      <c r="B3" s="3"/>
      <c r="C3" s="4"/>
      <c r="D3" s="4"/>
      <c r="E3" s="3"/>
      <c r="G3" s="4"/>
      <c r="H3" s="4"/>
      <c r="I3" s="2"/>
      <c r="J3" s="4"/>
      <c r="K3" s="3"/>
      <c r="L3" s="4"/>
      <c r="M3" s="4"/>
      <c r="N3" s="4"/>
      <c r="O3" s="4"/>
      <c r="P3" s="4"/>
      <c r="Q3" s="2"/>
      <c r="R3" s="2"/>
      <c r="S3" s="2"/>
      <c r="T3" s="2"/>
      <c r="U3" s="5">
        <v>106</v>
      </c>
      <c r="V3" s="5">
        <v>76</v>
      </c>
      <c r="W3" s="5">
        <v>30</v>
      </c>
      <c r="X3" s="5">
        <v>93</v>
      </c>
      <c r="Y3" s="6">
        <v>109</v>
      </c>
      <c r="Z3" s="5">
        <v>110</v>
      </c>
      <c r="AA3" s="5">
        <v>102</v>
      </c>
      <c r="AB3" s="5">
        <v>110</v>
      </c>
      <c r="AC3" s="5">
        <v>123</v>
      </c>
    </row>
    <row r="4" spans="1:30" s="10" customFormat="1" x14ac:dyDescent="0.2">
      <c r="A4" s="7"/>
      <c r="B4" s="8"/>
      <c r="C4" s="9"/>
      <c r="D4" s="9"/>
      <c r="E4" s="8"/>
      <c r="F4" s="7"/>
      <c r="G4" s="9"/>
      <c r="H4" s="9"/>
      <c r="I4" s="7"/>
      <c r="J4" s="9"/>
      <c r="K4" s="8"/>
      <c r="L4" s="9"/>
      <c r="M4" s="9"/>
      <c r="N4" s="9"/>
      <c r="O4" s="9"/>
      <c r="P4" s="9"/>
      <c r="Q4" s="7"/>
      <c r="R4" s="7"/>
      <c r="S4" s="7"/>
      <c r="T4" s="7"/>
    </row>
    <row r="5" spans="1:30" s="11" customFormat="1" ht="13.5" thickBot="1" x14ac:dyDescent="0.25">
      <c r="B5" s="12"/>
      <c r="E5" s="13"/>
      <c r="F5" s="14"/>
      <c r="G5" s="14"/>
      <c r="H5" s="14"/>
      <c r="I5" s="14"/>
      <c r="J5" s="14"/>
      <c r="K5" s="15"/>
      <c r="L5" s="16"/>
      <c r="M5" s="16"/>
      <c r="N5" s="16"/>
      <c r="O5" s="16"/>
      <c r="P5" s="16"/>
      <c r="Q5" s="16"/>
      <c r="R5" s="16"/>
      <c r="S5" s="16"/>
      <c r="T5" s="16"/>
      <c r="U5" s="16" t="s">
        <v>1</v>
      </c>
      <c r="V5" s="16" t="s">
        <v>2</v>
      </c>
      <c r="W5" s="16" t="s">
        <v>3</v>
      </c>
      <c r="X5" s="16" t="s">
        <v>4</v>
      </c>
      <c r="Y5" s="16" t="s">
        <v>5</v>
      </c>
      <c r="Z5" s="16" t="s">
        <v>6</v>
      </c>
      <c r="AA5" s="16" t="s">
        <v>7</v>
      </c>
      <c r="AB5" s="16" t="s">
        <v>8</v>
      </c>
      <c r="AC5" s="16" t="s">
        <v>9</v>
      </c>
    </row>
    <row r="6" spans="1:30" s="24" customFormat="1" ht="30.75" customHeight="1" x14ac:dyDescent="0.2">
      <c r="A6" s="17" t="s">
        <v>10</v>
      </c>
      <c r="B6" s="18" t="s">
        <v>11</v>
      </c>
      <c r="C6" s="19" t="s">
        <v>12</v>
      </c>
      <c r="D6" s="20" t="s">
        <v>13</v>
      </c>
      <c r="E6" s="18" t="s">
        <v>14</v>
      </c>
      <c r="F6" s="21" t="s">
        <v>15</v>
      </c>
      <c r="G6" s="19" t="s">
        <v>16</v>
      </c>
      <c r="H6" s="19" t="s">
        <v>17</v>
      </c>
      <c r="I6" s="21" t="s">
        <v>18</v>
      </c>
      <c r="J6" s="19" t="s">
        <v>19</v>
      </c>
      <c r="K6" s="18" t="s">
        <v>20</v>
      </c>
      <c r="L6" s="19" t="s">
        <v>21</v>
      </c>
      <c r="M6" s="19" t="s">
        <v>22</v>
      </c>
      <c r="N6" s="19" t="s">
        <v>23</v>
      </c>
      <c r="O6" s="19" t="s">
        <v>24</v>
      </c>
      <c r="P6" s="19" t="s">
        <v>25</v>
      </c>
      <c r="Q6" s="21" t="s">
        <v>26</v>
      </c>
      <c r="R6" s="21" t="s">
        <v>27</v>
      </c>
      <c r="S6" s="21" t="s">
        <v>28</v>
      </c>
      <c r="T6" s="21" t="s">
        <v>29</v>
      </c>
      <c r="U6" s="22" t="s">
        <v>30</v>
      </c>
      <c r="V6" s="22" t="s">
        <v>31</v>
      </c>
      <c r="W6" s="22" t="s">
        <v>32</v>
      </c>
      <c r="X6" s="22" t="s">
        <v>33</v>
      </c>
      <c r="Y6" s="22" t="s">
        <v>34</v>
      </c>
      <c r="Z6" s="22" t="s">
        <v>35</v>
      </c>
      <c r="AA6" s="22" t="s">
        <v>36</v>
      </c>
      <c r="AB6" s="22" t="s">
        <v>37</v>
      </c>
      <c r="AC6" s="23" t="s">
        <v>38</v>
      </c>
      <c r="AD6" s="23" t="s">
        <v>39</v>
      </c>
    </row>
    <row r="7" spans="1:30" s="10" customFormat="1" x14ac:dyDescent="0.2">
      <c r="A7" s="25" t="s">
        <v>40</v>
      </c>
      <c r="B7" s="26" t="s">
        <v>41</v>
      </c>
      <c r="C7" s="27" t="s">
        <v>42</v>
      </c>
      <c r="D7" s="28" t="s">
        <v>43</v>
      </c>
      <c r="E7" s="29" t="s">
        <v>44</v>
      </c>
      <c r="F7" s="30" t="s">
        <v>45</v>
      </c>
      <c r="G7" s="31">
        <v>43131261</v>
      </c>
      <c r="H7" s="31" t="s">
        <v>46</v>
      </c>
      <c r="I7" s="30" t="s">
        <v>47</v>
      </c>
      <c r="J7" s="31">
        <v>21065</v>
      </c>
      <c r="K7" s="29" t="s">
        <v>48</v>
      </c>
      <c r="L7" s="31"/>
      <c r="M7" s="30" t="s">
        <v>49</v>
      </c>
      <c r="N7" s="31">
        <v>20</v>
      </c>
      <c r="O7" s="31">
        <v>20</v>
      </c>
      <c r="P7" s="31">
        <v>18</v>
      </c>
      <c r="Q7" s="30" t="s">
        <v>50</v>
      </c>
      <c r="R7" s="30" t="s">
        <v>51</v>
      </c>
      <c r="S7" s="30">
        <v>1</v>
      </c>
      <c r="T7" s="30">
        <v>0</v>
      </c>
      <c r="U7" s="32" t="s">
        <v>52</v>
      </c>
      <c r="V7" s="32"/>
      <c r="W7" s="33"/>
      <c r="X7" s="34" t="s">
        <v>53</v>
      </c>
      <c r="Y7" s="32" t="s">
        <v>52</v>
      </c>
      <c r="Z7" s="32" t="str">
        <f>Y7</f>
        <v>X</v>
      </c>
      <c r="AA7" s="32" t="str">
        <f>Z7</f>
        <v>X</v>
      </c>
      <c r="AB7" s="32" t="str">
        <f>AA7</f>
        <v>X</v>
      </c>
      <c r="AC7" s="35" t="str">
        <f>AB7</f>
        <v>X</v>
      </c>
      <c r="AD7" s="35">
        <f>COUNTA(U7:AC7)*P7</f>
        <v>126</v>
      </c>
    </row>
    <row r="8" spans="1:30" s="10" customFormat="1" x14ac:dyDescent="0.2">
      <c r="A8" s="25" t="s">
        <v>40</v>
      </c>
      <c r="B8" s="26" t="s">
        <v>41</v>
      </c>
      <c r="C8" s="27" t="s">
        <v>42</v>
      </c>
      <c r="D8" s="28" t="s">
        <v>43</v>
      </c>
      <c r="E8" s="29" t="s">
        <v>54</v>
      </c>
      <c r="F8" s="30" t="s">
        <v>45</v>
      </c>
      <c r="G8" s="31">
        <v>43131261</v>
      </c>
      <c r="H8" s="31" t="s">
        <v>46</v>
      </c>
      <c r="I8" s="30" t="s">
        <v>55</v>
      </c>
      <c r="J8" s="31">
        <v>21066</v>
      </c>
      <c r="K8" s="29" t="s">
        <v>56</v>
      </c>
      <c r="L8" s="31" t="s">
        <v>57</v>
      </c>
      <c r="M8" s="30" t="s">
        <v>49</v>
      </c>
      <c r="N8" s="31">
        <v>24</v>
      </c>
      <c r="O8" s="31">
        <v>24</v>
      </c>
      <c r="P8" s="31">
        <v>22</v>
      </c>
      <c r="Q8" s="30" t="s">
        <v>50</v>
      </c>
      <c r="R8" s="30" t="s">
        <v>51</v>
      </c>
      <c r="S8" s="30">
        <v>1</v>
      </c>
      <c r="T8" s="30">
        <v>0</v>
      </c>
      <c r="U8" s="32" t="s">
        <v>52</v>
      </c>
      <c r="V8" s="34" t="s">
        <v>53</v>
      </c>
      <c r="W8" s="33"/>
      <c r="X8" s="32" t="s">
        <v>52</v>
      </c>
      <c r="Y8" s="32" t="s">
        <v>52</v>
      </c>
      <c r="Z8" s="32" t="str">
        <f t="shared" ref="Z8:AC14" si="0">Y8</f>
        <v>X</v>
      </c>
      <c r="AA8" s="32" t="str">
        <f t="shared" si="0"/>
        <v>X</v>
      </c>
      <c r="AB8" s="32" t="str">
        <f t="shared" si="0"/>
        <v>X</v>
      </c>
      <c r="AC8" s="35" t="str">
        <f t="shared" si="0"/>
        <v>X</v>
      </c>
      <c r="AD8" s="35">
        <f t="shared" ref="AD8:AD16" si="1">COUNTA(U8:AC8)*P8</f>
        <v>176</v>
      </c>
    </row>
    <row r="9" spans="1:30" s="10" customFormat="1" x14ac:dyDescent="0.2">
      <c r="A9" s="25" t="s">
        <v>40</v>
      </c>
      <c r="B9" s="26" t="s">
        <v>41</v>
      </c>
      <c r="C9" s="27" t="s">
        <v>42</v>
      </c>
      <c r="D9" s="28" t="s">
        <v>43</v>
      </c>
      <c r="E9" s="29" t="s">
        <v>58</v>
      </c>
      <c r="F9" s="30" t="s">
        <v>45</v>
      </c>
      <c r="G9" s="31">
        <v>43131261</v>
      </c>
      <c r="H9" s="31" t="s">
        <v>46</v>
      </c>
      <c r="I9" s="30" t="s">
        <v>59</v>
      </c>
      <c r="J9" s="31">
        <v>21067</v>
      </c>
      <c r="K9" s="29" t="s">
        <v>60</v>
      </c>
      <c r="L9" s="31"/>
      <c r="M9" s="30" t="s">
        <v>49</v>
      </c>
      <c r="N9" s="31">
        <v>16</v>
      </c>
      <c r="O9" s="31">
        <v>17</v>
      </c>
      <c r="P9" s="31">
        <v>15</v>
      </c>
      <c r="Q9" s="30" t="s">
        <v>50</v>
      </c>
      <c r="R9" s="30" t="s">
        <v>61</v>
      </c>
      <c r="S9" s="30">
        <v>1</v>
      </c>
      <c r="T9" s="30">
        <v>0</v>
      </c>
      <c r="U9" s="32" t="s">
        <v>52</v>
      </c>
      <c r="V9" s="32" t="s">
        <v>52</v>
      </c>
      <c r="W9" s="33"/>
      <c r="X9" s="32" t="s">
        <v>52</v>
      </c>
      <c r="Y9" s="32" t="s">
        <v>52</v>
      </c>
      <c r="Z9" s="32" t="str">
        <f t="shared" si="0"/>
        <v>X</v>
      </c>
      <c r="AA9" s="32" t="str">
        <f t="shared" si="0"/>
        <v>X</v>
      </c>
      <c r="AB9" s="32" t="str">
        <f t="shared" si="0"/>
        <v>X</v>
      </c>
      <c r="AC9" s="35" t="str">
        <f t="shared" si="0"/>
        <v>X</v>
      </c>
      <c r="AD9" s="35">
        <f t="shared" si="1"/>
        <v>120</v>
      </c>
    </row>
    <row r="10" spans="1:30" s="10" customFormat="1" ht="13.5" thickBot="1" x14ac:dyDescent="0.25">
      <c r="A10" s="36" t="s">
        <v>40</v>
      </c>
      <c r="B10" s="37" t="s">
        <v>41</v>
      </c>
      <c r="C10" s="38" t="s">
        <v>42</v>
      </c>
      <c r="D10" s="39" t="s">
        <v>43</v>
      </c>
      <c r="E10" s="37" t="s">
        <v>58</v>
      </c>
      <c r="F10" s="40" t="s">
        <v>45</v>
      </c>
      <c r="G10" s="38">
        <v>43131261</v>
      </c>
      <c r="H10" s="38" t="s">
        <v>46</v>
      </c>
      <c r="I10" s="40" t="s">
        <v>59</v>
      </c>
      <c r="J10" s="38">
        <v>21068</v>
      </c>
      <c r="K10" s="37" t="s">
        <v>62</v>
      </c>
      <c r="L10" s="38"/>
      <c r="M10" s="40" t="s">
        <v>49</v>
      </c>
      <c r="N10" s="38">
        <v>14</v>
      </c>
      <c r="O10" s="38">
        <v>13</v>
      </c>
      <c r="P10" s="38">
        <v>12</v>
      </c>
      <c r="Q10" s="40" t="s">
        <v>50</v>
      </c>
      <c r="R10" s="40" t="s">
        <v>61</v>
      </c>
      <c r="S10" s="40">
        <v>1</v>
      </c>
      <c r="T10" s="40">
        <v>0</v>
      </c>
      <c r="U10" s="41" t="s">
        <v>52</v>
      </c>
      <c r="V10" s="41" t="s">
        <v>52</v>
      </c>
      <c r="W10" s="42"/>
      <c r="X10" s="41" t="s">
        <v>52</v>
      </c>
      <c r="Y10" s="34"/>
      <c r="Z10" s="34"/>
      <c r="AA10" s="34"/>
      <c r="AB10" s="34"/>
      <c r="AC10" s="43" t="s">
        <v>52</v>
      </c>
      <c r="AD10" s="43">
        <f t="shared" si="1"/>
        <v>48</v>
      </c>
    </row>
    <row r="11" spans="1:30" s="10" customFormat="1" x14ac:dyDescent="0.2">
      <c r="A11" s="44" t="s">
        <v>63</v>
      </c>
      <c r="B11" s="45" t="s">
        <v>64</v>
      </c>
      <c r="C11" s="46" t="s">
        <v>42</v>
      </c>
      <c r="D11" s="47" t="s">
        <v>65</v>
      </c>
      <c r="E11" s="45" t="s">
        <v>42</v>
      </c>
      <c r="F11" s="48" t="s">
        <v>66</v>
      </c>
      <c r="G11" s="46" t="s">
        <v>67</v>
      </c>
      <c r="H11" s="46" t="s">
        <v>68</v>
      </c>
      <c r="I11" s="48" t="s">
        <v>69</v>
      </c>
      <c r="J11" s="46">
        <v>21070</v>
      </c>
      <c r="K11" s="45" t="s">
        <v>70</v>
      </c>
      <c r="L11" s="46" t="s">
        <v>71</v>
      </c>
      <c r="M11" s="48" t="s">
        <v>72</v>
      </c>
      <c r="N11" s="46">
        <v>14</v>
      </c>
      <c r="O11" s="46">
        <v>15</v>
      </c>
      <c r="P11" s="46">
        <v>14</v>
      </c>
      <c r="Q11" s="48" t="s">
        <v>50</v>
      </c>
      <c r="R11" s="48" t="s">
        <v>73</v>
      </c>
      <c r="S11" s="48">
        <v>0</v>
      </c>
      <c r="T11" s="48">
        <v>1</v>
      </c>
      <c r="U11" s="49" t="s">
        <v>52</v>
      </c>
      <c r="V11" s="49" t="s">
        <v>52</v>
      </c>
      <c r="W11" s="49" t="s">
        <v>52</v>
      </c>
      <c r="X11" s="49" t="s">
        <v>52</v>
      </c>
      <c r="Y11" s="49" t="s">
        <v>52</v>
      </c>
      <c r="Z11" s="49" t="str">
        <f t="shared" si="0"/>
        <v>X</v>
      </c>
      <c r="AA11" s="49" t="str">
        <f t="shared" si="0"/>
        <v>X</v>
      </c>
      <c r="AB11" s="49" t="str">
        <f t="shared" si="0"/>
        <v>X</v>
      </c>
      <c r="AC11" s="50" t="str">
        <f t="shared" si="0"/>
        <v>X</v>
      </c>
      <c r="AD11" s="50">
        <f t="shared" si="1"/>
        <v>126</v>
      </c>
    </row>
    <row r="12" spans="1:30" s="10" customFormat="1" x14ac:dyDescent="0.2">
      <c r="A12" s="51" t="s">
        <v>63</v>
      </c>
      <c r="B12" s="29" t="s">
        <v>64</v>
      </c>
      <c r="C12" s="31" t="s">
        <v>42</v>
      </c>
      <c r="D12" s="52" t="s">
        <v>65</v>
      </c>
      <c r="E12" s="29" t="s">
        <v>42</v>
      </c>
      <c r="F12" s="30" t="s">
        <v>66</v>
      </c>
      <c r="G12" s="31" t="s">
        <v>67</v>
      </c>
      <c r="H12" s="31" t="s">
        <v>68</v>
      </c>
      <c r="I12" s="30" t="s">
        <v>69</v>
      </c>
      <c r="J12" s="31">
        <v>21071</v>
      </c>
      <c r="K12" s="29" t="s">
        <v>74</v>
      </c>
      <c r="L12" s="31" t="s">
        <v>75</v>
      </c>
      <c r="M12" s="30" t="s">
        <v>72</v>
      </c>
      <c r="N12" s="31">
        <v>15</v>
      </c>
      <c r="O12" s="31">
        <v>15</v>
      </c>
      <c r="P12" s="31">
        <v>14</v>
      </c>
      <c r="Q12" s="30" t="s">
        <v>50</v>
      </c>
      <c r="R12" s="30" t="s">
        <v>73</v>
      </c>
      <c r="S12" s="30">
        <v>1</v>
      </c>
      <c r="T12" s="30">
        <v>0</v>
      </c>
      <c r="U12" s="32" t="s">
        <v>52</v>
      </c>
      <c r="V12" s="32" t="s">
        <v>52</v>
      </c>
      <c r="W12" s="32" t="s">
        <v>52</v>
      </c>
      <c r="X12" s="32" t="s">
        <v>52</v>
      </c>
      <c r="Y12" s="32" t="s">
        <v>52</v>
      </c>
      <c r="Z12" s="32" t="str">
        <f t="shared" si="0"/>
        <v>X</v>
      </c>
      <c r="AA12" s="32" t="str">
        <f t="shared" si="0"/>
        <v>X</v>
      </c>
      <c r="AB12" s="32" t="str">
        <f t="shared" si="0"/>
        <v>X</v>
      </c>
      <c r="AC12" s="35" t="str">
        <f t="shared" si="0"/>
        <v>X</v>
      </c>
      <c r="AD12" s="35">
        <f t="shared" si="1"/>
        <v>126</v>
      </c>
    </row>
    <row r="13" spans="1:30" s="10" customFormat="1" x14ac:dyDescent="0.2">
      <c r="A13" s="51" t="s">
        <v>63</v>
      </c>
      <c r="B13" s="29" t="s">
        <v>64</v>
      </c>
      <c r="C13" s="31" t="s">
        <v>42</v>
      </c>
      <c r="D13" s="52" t="s">
        <v>65</v>
      </c>
      <c r="E13" s="29" t="s">
        <v>42</v>
      </c>
      <c r="F13" s="30" t="s">
        <v>66</v>
      </c>
      <c r="G13" s="31" t="s">
        <v>67</v>
      </c>
      <c r="H13" s="31" t="s">
        <v>68</v>
      </c>
      <c r="I13" s="30" t="s">
        <v>69</v>
      </c>
      <c r="J13" s="31">
        <v>21072</v>
      </c>
      <c r="K13" s="29" t="s">
        <v>76</v>
      </c>
      <c r="L13" s="31" t="s">
        <v>75</v>
      </c>
      <c r="M13" s="30" t="s">
        <v>72</v>
      </c>
      <c r="N13" s="31">
        <v>15</v>
      </c>
      <c r="O13" s="31">
        <v>15</v>
      </c>
      <c r="P13" s="31">
        <v>14</v>
      </c>
      <c r="Q13" s="30" t="s">
        <v>50</v>
      </c>
      <c r="R13" s="30" t="s">
        <v>73</v>
      </c>
      <c r="S13" s="30">
        <v>1</v>
      </c>
      <c r="T13" s="30">
        <v>0</v>
      </c>
      <c r="U13" s="32" t="s">
        <v>52</v>
      </c>
      <c r="V13" s="32" t="s">
        <v>52</v>
      </c>
      <c r="W13" s="32" t="s">
        <v>52</v>
      </c>
      <c r="X13" s="32" t="s">
        <v>52</v>
      </c>
      <c r="Y13" s="32" t="s">
        <v>52</v>
      </c>
      <c r="Z13" s="32" t="str">
        <f t="shared" si="0"/>
        <v>X</v>
      </c>
      <c r="AA13" s="32" t="str">
        <f t="shared" si="0"/>
        <v>X</v>
      </c>
      <c r="AB13" s="32" t="str">
        <f t="shared" si="0"/>
        <v>X</v>
      </c>
      <c r="AC13" s="35" t="str">
        <f t="shared" si="0"/>
        <v>X</v>
      </c>
      <c r="AD13" s="35">
        <f t="shared" si="1"/>
        <v>126</v>
      </c>
    </row>
    <row r="14" spans="1:30" s="10" customFormat="1" ht="13.5" thickBot="1" x14ac:dyDescent="0.25">
      <c r="A14" s="36" t="s">
        <v>63</v>
      </c>
      <c r="B14" s="37" t="s">
        <v>64</v>
      </c>
      <c r="C14" s="38" t="s">
        <v>42</v>
      </c>
      <c r="D14" s="39" t="s">
        <v>65</v>
      </c>
      <c r="E14" s="37" t="s">
        <v>42</v>
      </c>
      <c r="F14" s="40" t="s">
        <v>66</v>
      </c>
      <c r="G14" s="38" t="s">
        <v>67</v>
      </c>
      <c r="H14" s="38" t="s">
        <v>68</v>
      </c>
      <c r="I14" s="40" t="s">
        <v>69</v>
      </c>
      <c r="J14" s="38">
        <v>21073</v>
      </c>
      <c r="K14" s="37" t="s">
        <v>77</v>
      </c>
      <c r="L14" s="38" t="s">
        <v>75</v>
      </c>
      <c r="M14" s="40" t="s">
        <v>72</v>
      </c>
      <c r="N14" s="38">
        <v>15</v>
      </c>
      <c r="O14" s="38">
        <v>15</v>
      </c>
      <c r="P14" s="38">
        <v>14</v>
      </c>
      <c r="Q14" s="40" t="s">
        <v>50</v>
      </c>
      <c r="R14" s="40" t="s">
        <v>73</v>
      </c>
      <c r="S14" s="40">
        <v>1</v>
      </c>
      <c r="T14" s="40">
        <v>0</v>
      </c>
      <c r="U14" s="53" t="s">
        <v>53</v>
      </c>
      <c r="V14" s="41" t="s">
        <v>52</v>
      </c>
      <c r="W14" s="53" t="s">
        <v>53</v>
      </c>
      <c r="X14" s="41" t="s">
        <v>52</v>
      </c>
      <c r="Y14" s="41" t="s">
        <v>52</v>
      </c>
      <c r="Z14" s="41" t="s">
        <v>52</v>
      </c>
      <c r="AA14" s="41" t="str">
        <f t="shared" si="0"/>
        <v>X</v>
      </c>
      <c r="AB14" s="41" t="str">
        <f t="shared" si="0"/>
        <v>X</v>
      </c>
      <c r="AC14" s="43" t="str">
        <f t="shared" si="0"/>
        <v>X</v>
      </c>
      <c r="AD14" s="43">
        <f t="shared" si="1"/>
        <v>126</v>
      </c>
    </row>
    <row r="15" spans="1:30" s="10" customFormat="1" x14ac:dyDescent="0.2">
      <c r="A15" s="44" t="s">
        <v>78</v>
      </c>
      <c r="B15" s="45" t="s">
        <v>79</v>
      </c>
      <c r="C15" s="46" t="s">
        <v>42</v>
      </c>
      <c r="D15" s="47" t="s">
        <v>42</v>
      </c>
      <c r="E15" s="45" t="s">
        <v>42</v>
      </c>
      <c r="F15" s="48" t="s">
        <v>80</v>
      </c>
      <c r="G15" s="46">
        <v>43221816</v>
      </c>
      <c r="H15" s="46" t="s">
        <v>81</v>
      </c>
      <c r="I15" s="48" t="s">
        <v>82</v>
      </c>
      <c r="J15" s="46">
        <v>27196</v>
      </c>
      <c r="K15" s="45" t="s">
        <v>83</v>
      </c>
      <c r="L15" s="46" t="s">
        <v>84</v>
      </c>
      <c r="M15" s="46" t="s">
        <v>85</v>
      </c>
      <c r="N15" s="46">
        <v>13</v>
      </c>
      <c r="O15" s="46">
        <v>13</v>
      </c>
      <c r="P15" s="46">
        <v>12</v>
      </c>
      <c r="Q15" s="48" t="s">
        <v>50</v>
      </c>
      <c r="R15" s="48" t="s">
        <v>61</v>
      </c>
      <c r="S15" s="48">
        <v>1</v>
      </c>
      <c r="T15" s="48">
        <v>0</v>
      </c>
      <c r="U15" s="54"/>
      <c r="V15" s="49"/>
      <c r="W15" s="49"/>
      <c r="X15" s="49"/>
      <c r="Y15" s="54"/>
      <c r="Z15" s="54"/>
      <c r="AA15" s="54"/>
      <c r="AB15" s="54"/>
      <c r="AC15" s="55" t="s">
        <v>53</v>
      </c>
      <c r="AD15" s="55">
        <f t="shared" si="1"/>
        <v>12</v>
      </c>
    </row>
    <row r="16" spans="1:30" s="10" customFormat="1" ht="13.5" thickBot="1" x14ac:dyDescent="0.25">
      <c r="A16" s="36" t="s">
        <v>78</v>
      </c>
      <c r="B16" s="37" t="s">
        <v>79</v>
      </c>
      <c r="C16" s="38" t="s">
        <v>42</v>
      </c>
      <c r="D16" s="39" t="s">
        <v>42</v>
      </c>
      <c r="E16" s="37" t="s">
        <v>42</v>
      </c>
      <c r="F16" s="40" t="s">
        <v>80</v>
      </c>
      <c r="G16" s="38">
        <v>43221816</v>
      </c>
      <c r="H16" s="38" t="s">
        <v>81</v>
      </c>
      <c r="I16" s="40" t="s">
        <v>82</v>
      </c>
      <c r="J16" s="38">
        <v>27197</v>
      </c>
      <c r="K16" s="37" t="s">
        <v>86</v>
      </c>
      <c r="L16" s="38" t="s">
        <v>84</v>
      </c>
      <c r="M16" s="38" t="s">
        <v>85</v>
      </c>
      <c r="N16" s="38">
        <v>13</v>
      </c>
      <c r="O16" s="38">
        <v>13</v>
      </c>
      <c r="P16" s="38">
        <v>12</v>
      </c>
      <c r="Q16" s="40" t="s">
        <v>50</v>
      </c>
      <c r="R16" s="40" t="s">
        <v>61</v>
      </c>
      <c r="S16" s="40">
        <v>1</v>
      </c>
      <c r="T16" s="40">
        <v>0</v>
      </c>
      <c r="U16" s="42"/>
      <c r="V16" s="41"/>
      <c r="W16" s="41"/>
      <c r="X16" s="41"/>
      <c r="Y16" s="42"/>
      <c r="Z16" s="42"/>
      <c r="AA16" s="42"/>
      <c r="AB16" s="42"/>
      <c r="AC16" s="56" t="s">
        <v>53</v>
      </c>
      <c r="AD16" s="56">
        <f t="shared" si="1"/>
        <v>12</v>
      </c>
    </row>
    <row r="18" spans="11:30" x14ac:dyDescent="0.2">
      <c r="K18" s="57" t="s">
        <v>87</v>
      </c>
      <c r="U18" s="5">
        <v>109</v>
      </c>
      <c r="V18" s="5">
        <v>83</v>
      </c>
      <c r="W18" s="5">
        <v>42</v>
      </c>
      <c r="X18" s="5">
        <v>105</v>
      </c>
      <c r="Y18" s="5">
        <v>111</v>
      </c>
      <c r="Z18" s="5">
        <v>111</v>
      </c>
      <c r="AA18" s="5">
        <v>111</v>
      </c>
      <c r="AB18" s="5">
        <v>111</v>
      </c>
      <c r="AC18" s="5">
        <v>123</v>
      </c>
      <c r="AD18" s="5">
        <f>SUM(U18:AC18)</f>
        <v>906</v>
      </c>
    </row>
    <row r="20" spans="11:30" x14ac:dyDescent="0.2">
      <c r="K20" s="57" t="s">
        <v>88</v>
      </c>
      <c r="U20" s="5">
        <f>COUNTA(U7:U14)</f>
        <v>8</v>
      </c>
      <c r="V20" s="5">
        <f t="shared" ref="V20:AC20" si="2">COUNTA(V7:V14)</f>
        <v>7</v>
      </c>
      <c r="W20" s="5">
        <f t="shared" si="2"/>
        <v>4</v>
      </c>
      <c r="X20" s="5">
        <f t="shared" si="2"/>
        <v>8</v>
      </c>
      <c r="Y20" s="5">
        <f t="shared" si="2"/>
        <v>7</v>
      </c>
      <c r="Z20" s="5">
        <f t="shared" si="2"/>
        <v>7</v>
      </c>
      <c r="AA20" s="5">
        <f t="shared" si="2"/>
        <v>7</v>
      </c>
      <c r="AB20" s="5">
        <f t="shared" si="2"/>
        <v>7</v>
      </c>
      <c r="AC20" s="5">
        <f t="shared" si="2"/>
        <v>8</v>
      </c>
      <c r="AD20" s="5">
        <f>SUM(U20:AC20)</f>
        <v>63</v>
      </c>
    </row>
  </sheetData>
  <printOptions horizontalCentered="1"/>
  <pageMargins left="0.39370078740157483" right="0.39370078740157483" top="0.39370078740157483" bottom="0.39370078740157483" header="0.31496062992125984" footer="0.31496062992125984"/>
  <pageSetup paperSize="9" scale="73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SCUOLE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MIUR</dc:creator>
  <cp:lastModifiedBy>Dirigente Castellano</cp:lastModifiedBy>
  <cp:lastPrinted>2021-06-24T06:58:01Z</cp:lastPrinted>
  <dcterms:created xsi:type="dcterms:W3CDTF">2021-06-16T21:21:32Z</dcterms:created>
  <dcterms:modified xsi:type="dcterms:W3CDTF">2021-07-01T12:04:31Z</dcterms:modified>
</cp:coreProperties>
</file>